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86138\Desktop\"/>
    </mc:Choice>
  </mc:AlternateContent>
  <xr:revisionPtr revIDLastSave="0" documentId="13_ncr:1_{00630176-BB6F-42D8-B94F-C875C1797BA5}" xr6:coauthVersionLast="47" xr6:coauthVersionMax="47" xr10:uidLastSave="{00000000-0000-0000-0000-000000000000}"/>
  <bookViews>
    <workbookView xWindow="-110" yWindow="-110" windowWidth="19420" windowHeight="10420" activeTab="5" xr2:uid="{00000000-000D-0000-FFFF-FFFF00000000}"/>
  </bookViews>
  <sheets>
    <sheet name="数据科学与大数据技术" sheetId="8" r:id="rId1"/>
    <sheet name="计算机" sheetId="2" r:id="rId2"/>
    <sheet name="计算机（实验班）+网络工程" sheetId="3" r:id="rId3"/>
    <sheet name="信息安全" sheetId="5" r:id="rId4"/>
    <sheet name="人工智能班" sheetId="10" r:id="rId5"/>
    <sheet name="软件工程" sheetId="7" r:id="rId6"/>
  </sheets>
  <calcPr calcId="191029"/>
</workbook>
</file>

<file path=xl/calcChain.xml><?xml version="1.0" encoding="utf-8"?>
<calcChain xmlns="http://schemas.openxmlformats.org/spreadsheetml/2006/main">
  <c r="H19" i="2" l="1"/>
  <c r="I19" i="2" s="1"/>
  <c r="H9" i="5" l="1"/>
  <c r="I9" i="5" s="1"/>
</calcChain>
</file>

<file path=xl/sharedStrings.xml><?xml version="1.0" encoding="utf-8"?>
<sst xmlns="http://schemas.openxmlformats.org/spreadsheetml/2006/main" count="363" uniqueCount="170">
  <si>
    <t>序号</t>
  </si>
  <si>
    <t>专业</t>
  </si>
  <si>
    <t>专业方向</t>
  </si>
  <si>
    <t>年级</t>
  </si>
  <si>
    <t>学号</t>
  </si>
  <si>
    <t>姓名</t>
  </si>
  <si>
    <r>
      <rPr>
        <b/>
        <sz val="10"/>
        <rFont val="等线"/>
        <family val="3"/>
        <charset val="134"/>
      </rPr>
      <t>三年德育总</t>
    </r>
    <r>
      <rPr>
        <b/>
        <sz val="10"/>
        <rFont val="等线"/>
        <family val="3"/>
        <charset val="134"/>
      </rPr>
      <t>分值</t>
    </r>
  </si>
  <si>
    <t>每学期德育均分（总分值/6）</t>
  </si>
  <si>
    <r>
      <rPr>
        <b/>
        <sz val="10"/>
        <rFont val="等线"/>
        <family val="3"/>
        <charset val="134"/>
      </rPr>
      <t>平均德育分（</t>
    </r>
    <r>
      <rPr>
        <b/>
        <sz val="10"/>
        <rFont val="等线"/>
        <family val="3"/>
        <charset val="134"/>
      </rPr>
      <t>学期均分</t>
    </r>
    <r>
      <rPr>
        <b/>
        <sz val="10"/>
        <rFont val="Arial"/>
        <family val="2"/>
      </rPr>
      <t>+60</t>
    </r>
    <r>
      <rPr>
        <b/>
        <sz val="10"/>
        <rFont val="等线"/>
        <family val="3"/>
        <charset val="134"/>
      </rPr>
      <t>）</t>
    </r>
  </si>
  <si>
    <t>计算机科学与技术（卓越班）</t>
  </si>
  <si>
    <t>计算机科学与技术</t>
  </si>
  <si>
    <t>计算机科学与技术（实验班）</t>
  </si>
  <si>
    <t>网络工程</t>
  </si>
  <si>
    <t>软件工程</t>
  </si>
  <si>
    <t>信息安全</t>
  </si>
  <si>
    <t>031804110</t>
  </si>
  <si>
    <t>方梓涵</t>
  </si>
  <si>
    <t>031804108</t>
  </si>
  <si>
    <t>董翔云</t>
  </si>
  <si>
    <t>031804112</t>
  </si>
  <si>
    <t>高菲</t>
  </si>
  <si>
    <t>081800339</t>
  </si>
  <si>
    <t>曾丽莉</t>
  </si>
  <si>
    <t>031804104</t>
  </si>
  <si>
    <t>陈晟新</t>
  </si>
  <si>
    <t>数据科学与大数据技术</t>
  </si>
  <si>
    <t>2018级</t>
  </si>
  <si>
    <t>041801425</t>
  </si>
  <si>
    <t>俞凯龙</t>
  </si>
  <si>
    <t>131802111</t>
  </si>
  <si>
    <t>黄瑞琪</t>
  </si>
  <si>
    <t>031803101</t>
  </si>
  <si>
    <t>唐枭</t>
  </si>
  <si>
    <t>031803121</t>
  </si>
  <si>
    <t>王思隆</t>
  </si>
  <si>
    <t>031803122</t>
  </si>
  <si>
    <t>苏婷</t>
  </si>
  <si>
    <t>031803113</t>
  </si>
  <si>
    <t>张皓</t>
  </si>
  <si>
    <t>031802642</t>
  </si>
  <si>
    <t>郑孙健</t>
  </si>
  <si>
    <t>031802631</t>
  </si>
  <si>
    <t>吴端己</t>
  </si>
  <si>
    <t>031802424</t>
  </si>
  <si>
    <t>史金易</t>
  </si>
  <si>
    <t>计算机科学与技术</t>
    <phoneticPr fontId="4" type="noConversion"/>
  </si>
  <si>
    <t>计算机科学与技术</t>
    <phoneticPr fontId="4" type="noConversion"/>
  </si>
  <si>
    <t>031802437</t>
  </si>
  <si>
    <t>张峰</t>
  </si>
  <si>
    <t>031802436</t>
  </si>
  <si>
    <t>游宇都</t>
  </si>
  <si>
    <t>031802239</t>
  </si>
  <si>
    <t>杨立芬</t>
  </si>
  <si>
    <t>111801001</t>
  </si>
  <si>
    <t>蔡煜晖</t>
  </si>
  <si>
    <t>061800508</t>
  </si>
  <si>
    <t>高体民</t>
  </si>
  <si>
    <t>031802401</t>
  </si>
  <si>
    <t>蔡沿江</t>
  </si>
  <si>
    <t>031802333</t>
  </si>
  <si>
    <t>杨志峰</t>
  </si>
  <si>
    <t>031802240</t>
  </si>
  <si>
    <t>张博林</t>
  </si>
  <si>
    <t>031801125</t>
  </si>
  <si>
    <t>黄雨晨</t>
  </si>
  <si>
    <t>041801413</t>
  </si>
  <si>
    <t>柳越</t>
  </si>
  <si>
    <t>031802516</t>
  </si>
  <si>
    <t>兰杰</t>
  </si>
  <si>
    <t>031802307</t>
  </si>
  <si>
    <t>方雯欣</t>
  </si>
  <si>
    <t>031802325</t>
  </si>
  <si>
    <t>苏锦程</t>
  </si>
  <si>
    <t>031802509</t>
  </si>
  <si>
    <t>胡启华</t>
  </si>
  <si>
    <t>031802628</t>
  </si>
  <si>
    <t>王鸿涛</t>
  </si>
  <si>
    <t>031802231</t>
  </si>
  <si>
    <t>童浩</t>
  </si>
  <si>
    <t>031802219</t>
  </si>
  <si>
    <t>林璟</t>
  </si>
  <si>
    <t>031802624</t>
  </si>
  <si>
    <t>罗彤</t>
  </si>
  <si>
    <t>031802444</t>
  </si>
  <si>
    <t>庄佳添</t>
  </si>
  <si>
    <t>031802101</t>
  </si>
  <si>
    <t>蔡江河</t>
  </si>
  <si>
    <t>031802343</t>
  </si>
  <si>
    <t>朱龙隆</t>
  </si>
  <si>
    <t>031802223</t>
  </si>
  <si>
    <t>刘东权</t>
  </si>
  <si>
    <t>031802318</t>
  </si>
  <si>
    <t>林荣胜</t>
  </si>
  <si>
    <t>031802426</t>
  </si>
  <si>
    <t>汤千禧</t>
  </si>
  <si>
    <t>181800419</t>
  </si>
  <si>
    <t>汤贵源</t>
  </si>
  <si>
    <t>031802518</t>
  </si>
  <si>
    <t>李婉桦</t>
  </si>
  <si>
    <t>031802508</t>
  </si>
  <si>
    <t>何玉琦</t>
  </si>
  <si>
    <t>031602243</t>
  </si>
  <si>
    <t>叶飞扬</t>
  </si>
  <si>
    <t>031802126</t>
  </si>
  <si>
    <t>苏艺淞</t>
  </si>
  <si>
    <t>031802538</t>
  </si>
  <si>
    <t>余立</t>
  </si>
  <si>
    <t>031802504</t>
  </si>
  <si>
    <t>陈新平</t>
  </si>
  <si>
    <t>031802142</t>
  </si>
  <si>
    <t>张韵婷</t>
  </si>
  <si>
    <t>  221801328</t>
  </si>
  <si>
    <t>  221801215</t>
  </si>
  <si>
    <t>陈亮亮</t>
  </si>
  <si>
    <t>  221801222</t>
  </si>
  <si>
    <t>郑茂基</t>
  </si>
  <si>
    <t>  221801123</t>
  </si>
  <si>
    <t>武雍易</t>
  </si>
  <si>
    <t>  221801114</t>
  </si>
  <si>
    <t>张孝勇</t>
  </si>
  <si>
    <t>  221801113</t>
  </si>
  <si>
    <t>蔡家鑫</t>
  </si>
  <si>
    <t>  221801410</t>
  </si>
  <si>
    <t>黄镔</t>
  </si>
  <si>
    <t>  111801429</t>
  </si>
  <si>
    <t>吴寒</t>
  </si>
  <si>
    <t>  221801326</t>
  </si>
  <si>
    <t>王炜嘉</t>
  </si>
  <si>
    <t>  221801233</t>
  </si>
  <si>
    <t>陈鹏桢</t>
  </si>
  <si>
    <t>  221801124</t>
  </si>
  <si>
    <t>张思萍</t>
  </si>
  <si>
    <t>  221801230</t>
  </si>
  <si>
    <t>翁炜华</t>
  </si>
  <si>
    <t>  221801208</t>
  </si>
  <si>
    <t>吴晗杰</t>
  </si>
  <si>
    <t>  221801308</t>
  </si>
  <si>
    <t>王雨</t>
  </si>
  <si>
    <t>  221801434</t>
  </si>
  <si>
    <t>杨杰</t>
  </si>
  <si>
    <t>  081700318</t>
  </si>
  <si>
    <t>林逸晖</t>
  </si>
  <si>
    <t>  221801316</t>
  </si>
  <si>
    <t>梁达毅</t>
  </si>
  <si>
    <t>潘紫盈</t>
    <phoneticPr fontId="4" type="noConversion"/>
  </si>
  <si>
    <t>031803116</t>
  </si>
  <si>
    <t>严柯寰</t>
  </si>
  <si>
    <t>031802242</t>
  </si>
  <si>
    <t>张鸿艺</t>
  </si>
  <si>
    <t>计算机普通班卓越班德育-评定奖学金的德育成绩公示</t>
    <phoneticPr fontId="4" type="noConversion"/>
  </si>
  <si>
    <r>
      <rPr>
        <b/>
        <sz val="10"/>
        <rFont val="等线"/>
        <family val="3"/>
        <charset val="134"/>
      </rPr>
      <t>平均德育分（学期均分</t>
    </r>
    <r>
      <rPr>
        <b/>
        <sz val="10"/>
        <rFont val="Arial"/>
        <family val="2"/>
      </rPr>
      <t>+60</t>
    </r>
    <r>
      <rPr>
        <b/>
        <sz val="10"/>
        <rFont val="等线"/>
        <family val="3"/>
        <charset val="134"/>
      </rPr>
      <t>）</t>
    </r>
    <phoneticPr fontId="4" type="noConversion"/>
  </si>
  <si>
    <t>计算机实验班德育-评定奖学金的德育成绩公示</t>
    <phoneticPr fontId="4" type="noConversion"/>
  </si>
  <si>
    <t>网络工程专业德育-评定奖学金的德育成绩公示</t>
    <phoneticPr fontId="4" type="noConversion"/>
  </si>
  <si>
    <t>信息安全专业德育-评定奖学金的德育成绩公示</t>
    <phoneticPr fontId="4" type="noConversion"/>
  </si>
  <si>
    <t>软件工程专业德育-评定奖学金的德育成绩公示</t>
    <phoneticPr fontId="4" type="noConversion"/>
  </si>
  <si>
    <t>人工智能专业德育-评定奖学金的德育成绩公示</t>
    <phoneticPr fontId="4" type="noConversion"/>
  </si>
  <si>
    <t>人工智能</t>
    <phoneticPr fontId="4" type="noConversion"/>
  </si>
  <si>
    <t>031802418</t>
    <phoneticPr fontId="4" type="noConversion"/>
  </si>
  <si>
    <t>031802506</t>
  </si>
  <si>
    <t>031802433</t>
  </si>
  <si>
    <t>031802114</t>
  </si>
  <si>
    <t>031802141</t>
  </si>
  <si>
    <t>林志航</t>
  </si>
  <si>
    <t>程灵飞</t>
  </si>
  <si>
    <t>邢明炜</t>
  </si>
  <si>
    <t>黄颜熠</t>
  </si>
  <si>
    <t>张义洁</t>
  </si>
  <si>
    <t>齐易捷</t>
  </si>
  <si>
    <t>张福荣</t>
  </si>
  <si>
    <t>数据科学与大数据技术班德育-评定奖学金的德育成绩公示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</si>
</sst>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0_);[Red]\(0.00\)"/>
    <numFmt numFmtId="178" formatCode="0.00_ "/>
  </numFmts>
  <fonts count="11" x14ac:knownFonts="1">
    <font>
      <sz val="11"/>
      <color theme="1"/>
      <name val="宋体"/>
      <charset val="134"/>
      <scheme val="minor"/>
    </font>
    <font>
      <b/>
      <sz val="10"/>
      <name val="Arial"/>
      <family val="2"/>
    </font>
    <font>
      <b/>
      <sz val="10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等线"/>
      <family val="3"/>
      <charset val="134"/>
    </font>
    <font>
      <sz val="11"/>
      <color theme="1"/>
      <name val="等线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name val="Arial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76" fontId="0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Fill="1" applyBorder="1" applyAlignment="1">
      <alignment horizontal="center"/>
    </xf>
    <xf numFmtId="177" fontId="1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/>
    </xf>
    <xf numFmtId="177" fontId="0" fillId="0" borderId="1" xfId="0" applyNumberFormat="1" applyFont="1" applyFill="1" applyBorder="1" applyAlignment="1">
      <alignment horizontal="center"/>
    </xf>
    <xf numFmtId="177" fontId="0" fillId="0" borderId="0" xfId="0" applyNumberFormat="1">
      <alignment vertical="center"/>
    </xf>
    <xf numFmtId="178" fontId="1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>
      <alignment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176" fontId="0" fillId="2" borderId="1" xfId="0" applyNumberFormat="1" applyFont="1" applyFill="1" applyBorder="1" applyAlignment="1">
      <alignment horizontal="center"/>
    </xf>
    <xf numFmtId="177" fontId="0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workbookViewId="0">
      <selection activeCell="E12" sqref="E12"/>
    </sheetView>
  </sheetViews>
  <sheetFormatPr defaultRowHeight="14" x14ac:dyDescent="0.25"/>
  <cols>
    <col min="1" max="1" width="11.453125" customWidth="1"/>
    <col min="2" max="2" width="23.36328125" customWidth="1"/>
    <col min="3" max="3" width="22.36328125" customWidth="1"/>
    <col min="4" max="4" width="10" customWidth="1"/>
    <col min="5" max="5" width="11" customWidth="1"/>
    <col min="6" max="6" width="10.54296875" customWidth="1"/>
    <col min="7" max="7" width="16.54296875" customWidth="1"/>
    <col min="8" max="8" width="25" customWidth="1"/>
    <col min="9" max="9" width="24.36328125" style="25" customWidth="1"/>
  </cols>
  <sheetData>
    <row r="1" spans="1:9" ht="17.5" x14ac:dyDescent="0.25">
      <c r="A1" s="45" t="s">
        <v>169</v>
      </c>
      <c r="B1" s="45"/>
      <c r="C1" s="45"/>
      <c r="D1" s="45"/>
      <c r="E1" s="45"/>
      <c r="F1" s="45"/>
      <c r="G1" s="45"/>
      <c r="H1" s="45"/>
      <c r="I1" s="45"/>
    </row>
    <row r="2" spans="1:9" x14ac:dyDescent="0.25">
      <c r="A2" s="1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7" t="s">
        <v>7</v>
      </c>
      <c r="I2" s="23" t="s">
        <v>8</v>
      </c>
    </row>
    <row r="3" spans="1:9" x14ac:dyDescent="0.25">
      <c r="A3" s="9">
        <v>1</v>
      </c>
      <c r="B3" s="14" t="s">
        <v>25</v>
      </c>
      <c r="C3" s="14" t="s">
        <v>25</v>
      </c>
      <c r="D3" s="9">
        <v>2018</v>
      </c>
      <c r="E3" s="14" t="s">
        <v>15</v>
      </c>
      <c r="F3" s="14" t="s">
        <v>16</v>
      </c>
      <c r="G3" s="9">
        <v>24.849999999999966</v>
      </c>
      <c r="H3" s="9">
        <v>4.1416666666666613</v>
      </c>
      <c r="I3" s="24">
        <v>64.141666666666666</v>
      </c>
    </row>
    <row r="4" spans="1:9" x14ac:dyDescent="0.25">
      <c r="A4" s="9">
        <v>2</v>
      </c>
      <c r="B4" s="14" t="s">
        <v>25</v>
      </c>
      <c r="C4" s="14" t="s">
        <v>25</v>
      </c>
      <c r="D4" s="9">
        <v>2018</v>
      </c>
      <c r="E4" s="14" t="s">
        <v>17</v>
      </c>
      <c r="F4" s="14" t="s">
        <v>18</v>
      </c>
      <c r="G4" s="9">
        <v>37.949999999999989</v>
      </c>
      <c r="H4" s="9">
        <v>6.3249999999999984</v>
      </c>
      <c r="I4" s="24">
        <v>66.325000000000003</v>
      </c>
    </row>
    <row r="5" spans="1:9" x14ac:dyDescent="0.25">
      <c r="A5" s="9">
        <v>3</v>
      </c>
      <c r="B5" s="14" t="s">
        <v>25</v>
      </c>
      <c r="C5" s="14" t="s">
        <v>25</v>
      </c>
      <c r="D5" s="9">
        <v>2018</v>
      </c>
      <c r="E5" s="14" t="s">
        <v>19</v>
      </c>
      <c r="F5" s="14" t="s">
        <v>20</v>
      </c>
      <c r="G5" s="9">
        <v>55.199999999999932</v>
      </c>
      <c r="H5" s="9">
        <v>9.1999999999999886</v>
      </c>
      <c r="I5" s="24">
        <v>69.199999999999989</v>
      </c>
    </row>
    <row r="6" spans="1:9" x14ac:dyDescent="0.25">
      <c r="A6" s="9">
        <v>4</v>
      </c>
      <c r="B6" s="14" t="s">
        <v>25</v>
      </c>
      <c r="C6" s="14" t="s">
        <v>25</v>
      </c>
      <c r="D6" s="9">
        <v>2018</v>
      </c>
      <c r="E6" s="14" t="s">
        <v>21</v>
      </c>
      <c r="F6" s="14" t="s">
        <v>22</v>
      </c>
      <c r="G6" s="9">
        <v>63.699999999999989</v>
      </c>
      <c r="H6" s="9">
        <v>10.616666666666665</v>
      </c>
      <c r="I6" s="24">
        <v>70.61666666666666</v>
      </c>
    </row>
    <row r="7" spans="1:9" x14ac:dyDescent="0.25">
      <c r="A7" s="9">
        <v>5</v>
      </c>
      <c r="B7" s="14" t="s">
        <v>25</v>
      </c>
      <c r="C7" s="14" t="s">
        <v>25</v>
      </c>
      <c r="D7" s="9">
        <v>2018</v>
      </c>
      <c r="E7" s="14" t="s">
        <v>23</v>
      </c>
      <c r="F7" s="14" t="s">
        <v>24</v>
      </c>
      <c r="G7" s="9">
        <v>73.400000000000034</v>
      </c>
      <c r="H7" s="9">
        <v>12.23333333333334</v>
      </c>
      <c r="I7" s="24">
        <v>72.233333333333334</v>
      </c>
    </row>
  </sheetData>
  <mergeCells count="1">
    <mergeCell ref="A1:I1"/>
  </mergeCells>
  <phoneticPr fontId="4" type="noConversion"/>
  <conditionalFormatting sqref="F3:F7">
    <cfRule type="duplicateValues" dxfId="16" priority="1"/>
    <cfRule type="duplicateValues" dxfId="15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>
      <selection sqref="A1:XFD1"/>
    </sheetView>
  </sheetViews>
  <sheetFormatPr defaultColWidth="8.90625" defaultRowHeight="14" x14ac:dyDescent="0.25"/>
  <cols>
    <col min="2" max="2" width="18" customWidth="1"/>
    <col min="3" max="3" width="29.90625" customWidth="1"/>
    <col min="5" max="5" width="10.81640625" customWidth="1"/>
    <col min="7" max="7" width="15.90625" customWidth="1"/>
    <col min="8" max="8" width="30.08984375" customWidth="1"/>
    <col min="9" max="9" width="28.453125" style="22" customWidth="1"/>
  </cols>
  <sheetData>
    <row r="1" spans="1:9" ht="17.5" x14ac:dyDescent="0.25">
      <c r="A1" s="45" t="s">
        <v>149</v>
      </c>
      <c r="B1" s="45"/>
      <c r="C1" s="45"/>
      <c r="D1" s="45"/>
      <c r="E1" s="45"/>
      <c r="F1" s="45"/>
      <c r="G1" s="45"/>
      <c r="H1" s="45"/>
      <c r="I1" s="45"/>
    </row>
    <row r="2" spans="1:9" s="13" customFormat="1" x14ac:dyDescent="0.25">
      <c r="A2" s="1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7" t="s">
        <v>7</v>
      </c>
      <c r="I2" s="26" t="s">
        <v>8</v>
      </c>
    </row>
    <row r="3" spans="1:9" s="13" customFormat="1" x14ac:dyDescent="0.25">
      <c r="A3" s="33">
        <v>1</v>
      </c>
      <c r="B3" s="34" t="s">
        <v>45</v>
      </c>
      <c r="C3" s="35" t="s">
        <v>10</v>
      </c>
      <c r="D3" s="35">
        <v>2018</v>
      </c>
      <c r="E3" s="36" t="s">
        <v>47</v>
      </c>
      <c r="F3" s="35" t="s">
        <v>48</v>
      </c>
      <c r="G3" s="35">
        <v>88.199999999999989</v>
      </c>
      <c r="H3" s="37">
        <v>14.699999999999998</v>
      </c>
      <c r="I3" s="38">
        <v>74.7</v>
      </c>
    </row>
    <row r="4" spans="1:9" s="13" customFormat="1" x14ac:dyDescent="0.25">
      <c r="A4" s="33">
        <v>2</v>
      </c>
      <c r="B4" s="34" t="s">
        <v>45</v>
      </c>
      <c r="C4" s="35" t="s">
        <v>10</v>
      </c>
      <c r="D4" s="35">
        <v>2018</v>
      </c>
      <c r="E4" s="36" t="s">
        <v>49</v>
      </c>
      <c r="F4" s="35" t="s">
        <v>50</v>
      </c>
      <c r="G4" s="35">
        <v>62.5</v>
      </c>
      <c r="H4" s="37">
        <v>10.416666666666666</v>
      </c>
      <c r="I4" s="38">
        <v>70.416666666666671</v>
      </c>
    </row>
    <row r="5" spans="1:9" s="13" customFormat="1" x14ac:dyDescent="0.25">
      <c r="A5" s="33">
        <v>3</v>
      </c>
      <c r="B5" s="34" t="s">
        <v>45</v>
      </c>
      <c r="C5" s="35" t="s">
        <v>10</v>
      </c>
      <c r="D5" s="35">
        <v>2018</v>
      </c>
      <c r="E5" s="36" t="s">
        <v>51</v>
      </c>
      <c r="F5" s="35" t="s">
        <v>52</v>
      </c>
      <c r="G5" s="35">
        <v>109.00000000000006</v>
      </c>
      <c r="H5" s="37">
        <v>18.166666666666675</v>
      </c>
      <c r="I5" s="38">
        <v>78.166666666666671</v>
      </c>
    </row>
    <row r="6" spans="1:9" s="13" customFormat="1" x14ac:dyDescent="0.25">
      <c r="A6" s="33">
        <v>4</v>
      </c>
      <c r="B6" s="34" t="s">
        <v>45</v>
      </c>
      <c r="C6" s="35" t="s">
        <v>10</v>
      </c>
      <c r="D6" s="35">
        <v>2018</v>
      </c>
      <c r="E6" s="36" t="s">
        <v>53</v>
      </c>
      <c r="F6" s="35" t="s">
        <v>54</v>
      </c>
      <c r="G6" s="35">
        <v>55.450000000000045</v>
      </c>
      <c r="H6" s="37">
        <v>9.2416666666666742</v>
      </c>
      <c r="I6" s="38">
        <v>69.241666666666674</v>
      </c>
    </row>
    <row r="7" spans="1:9" s="13" customFormat="1" x14ac:dyDescent="0.25">
      <c r="A7" s="33">
        <v>5</v>
      </c>
      <c r="B7" s="34" t="s">
        <v>45</v>
      </c>
      <c r="C7" s="35" t="s">
        <v>10</v>
      </c>
      <c r="D7" s="35">
        <v>2018</v>
      </c>
      <c r="E7" s="36" t="s">
        <v>55</v>
      </c>
      <c r="F7" s="35" t="s">
        <v>56</v>
      </c>
      <c r="G7" s="35">
        <v>64.699999999999989</v>
      </c>
      <c r="H7" s="37">
        <v>10.783333333333331</v>
      </c>
      <c r="I7" s="38">
        <v>70.783333333333331</v>
      </c>
    </row>
    <row r="8" spans="1:9" s="13" customFormat="1" x14ac:dyDescent="0.25">
      <c r="A8" s="33">
        <v>6</v>
      </c>
      <c r="B8" s="34" t="s">
        <v>45</v>
      </c>
      <c r="C8" s="39" t="s">
        <v>9</v>
      </c>
      <c r="D8" s="35">
        <v>2018</v>
      </c>
      <c r="E8" s="39" t="s">
        <v>57</v>
      </c>
      <c r="F8" s="39" t="s">
        <v>58</v>
      </c>
      <c r="G8" s="35">
        <v>74.100000000000023</v>
      </c>
      <c r="H8" s="37">
        <v>12.350000000000003</v>
      </c>
      <c r="I8" s="38">
        <v>72.350000000000009</v>
      </c>
    </row>
    <row r="9" spans="1:9" s="13" customFormat="1" x14ac:dyDescent="0.25">
      <c r="A9" s="33">
        <v>7</v>
      </c>
      <c r="B9" s="34" t="s">
        <v>45</v>
      </c>
      <c r="C9" s="39" t="s">
        <v>9</v>
      </c>
      <c r="D9" s="35">
        <v>2018</v>
      </c>
      <c r="E9" s="39" t="s">
        <v>59</v>
      </c>
      <c r="F9" s="39" t="s">
        <v>60</v>
      </c>
      <c r="G9" s="35">
        <v>62.699999999999989</v>
      </c>
      <c r="H9" s="37">
        <v>10.449999999999998</v>
      </c>
      <c r="I9" s="38">
        <v>70.45</v>
      </c>
    </row>
    <row r="10" spans="1:9" s="13" customFormat="1" x14ac:dyDescent="0.25">
      <c r="A10" s="33">
        <v>8</v>
      </c>
      <c r="B10" s="34" t="s">
        <v>45</v>
      </c>
      <c r="C10" s="35" t="s">
        <v>10</v>
      </c>
      <c r="D10" s="35">
        <v>2018</v>
      </c>
      <c r="E10" s="36" t="s">
        <v>61</v>
      </c>
      <c r="F10" s="35" t="s">
        <v>62</v>
      </c>
      <c r="G10" s="35">
        <v>71.699999999999932</v>
      </c>
      <c r="H10" s="37">
        <v>11.949999999999989</v>
      </c>
      <c r="I10" s="38">
        <v>71.949999999999989</v>
      </c>
    </row>
    <row r="11" spans="1:9" s="13" customFormat="1" x14ac:dyDescent="0.25">
      <c r="A11" s="33">
        <v>9</v>
      </c>
      <c r="B11" s="34" t="s">
        <v>45</v>
      </c>
      <c r="C11" s="35" t="s">
        <v>10</v>
      </c>
      <c r="D11" s="35">
        <v>2018</v>
      </c>
      <c r="E11" s="36" t="s">
        <v>63</v>
      </c>
      <c r="F11" s="35" t="s">
        <v>64</v>
      </c>
      <c r="G11" s="35">
        <v>133.40000000000003</v>
      </c>
      <c r="H11" s="37">
        <v>22.233333333333338</v>
      </c>
      <c r="I11" s="38">
        <v>82.233333333333334</v>
      </c>
    </row>
    <row r="12" spans="1:9" s="13" customFormat="1" x14ac:dyDescent="0.25">
      <c r="A12" s="33">
        <v>10</v>
      </c>
      <c r="B12" s="34" t="s">
        <v>45</v>
      </c>
      <c r="C12" s="35" t="s">
        <v>10</v>
      </c>
      <c r="D12" s="35">
        <v>2018</v>
      </c>
      <c r="E12" s="36" t="s">
        <v>65</v>
      </c>
      <c r="F12" s="35" t="s">
        <v>66</v>
      </c>
      <c r="G12" s="35">
        <v>41.700000000000045</v>
      </c>
      <c r="H12" s="37">
        <v>6.9500000000000073</v>
      </c>
      <c r="I12" s="38">
        <v>66.95</v>
      </c>
    </row>
    <row r="13" spans="1:9" s="13" customFormat="1" x14ac:dyDescent="0.25">
      <c r="A13" s="33">
        <v>11</v>
      </c>
      <c r="B13" s="34" t="s">
        <v>45</v>
      </c>
      <c r="C13" s="35" t="s">
        <v>10</v>
      </c>
      <c r="D13" s="35">
        <v>2018</v>
      </c>
      <c r="E13" s="36" t="s">
        <v>67</v>
      </c>
      <c r="F13" s="35" t="s">
        <v>68</v>
      </c>
      <c r="G13" s="35">
        <v>48.799999999999955</v>
      </c>
      <c r="H13" s="37">
        <v>8.1333333333333258</v>
      </c>
      <c r="I13" s="38">
        <v>68.133333333333326</v>
      </c>
    </row>
    <row r="14" spans="1:9" s="13" customFormat="1" x14ac:dyDescent="0.25">
      <c r="A14" s="33">
        <v>12</v>
      </c>
      <c r="B14" s="34" t="s">
        <v>45</v>
      </c>
      <c r="C14" s="35" t="s">
        <v>10</v>
      </c>
      <c r="D14" s="35">
        <v>2018</v>
      </c>
      <c r="E14" s="36" t="s">
        <v>69</v>
      </c>
      <c r="F14" s="35" t="s">
        <v>70</v>
      </c>
      <c r="G14" s="35">
        <v>51.100000000000023</v>
      </c>
      <c r="H14" s="37">
        <v>8.516666666666671</v>
      </c>
      <c r="I14" s="38">
        <v>68.516666666666666</v>
      </c>
    </row>
    <row r="15" spans="1:9" s="13" customFormat="1" x14ac:dyDescent="0.25">
      <c r="A15" s="33">
        <v>13</v>
      </c>
      <c r="B15" s="34" t="s">
        <v>45</v>
      </c>
      <c r="C15" s="35" t="s">
        <v>10</v>
      </c>
      <c r="D15" s="35">
        <v>2018</v>
      </c>
      <c r="E15" s="36" t="s">
        <v>71</v>
      </c>
      <c r="F15" s="35" t="s">
        <v>72</v>
      </c>
      <c r="G15" s="35">
        <v>106.60000000000002</v>
      </c>
      <c r="H15" s="37">
        <v>17.766666666666669</v>
      </c>
      <c r="I15" s="38">
        <v>77.766666666666666</v>
      </c>
    </row>
    <row r="16" spans="1:9" s="13" customFormat="1" x14ac:dyDescent="0.25">
      <c r="A16" s="33">
        <v>14</v>
      </c>
      <c r="B16" s="34" t="s">
        <v>45</v>
      </c>
      <c r="C16" s="35" t="s">
        <v>10</v>
      </c>
      <c r="D16" s="35">
        <v>2018</v>
      </c>
      <c r="E16" s="36" t="s">
        <v>73</v>
      </c>
      <c r="F16" s="35" t="s">
        <v>74</v>
      </c>
      <c r="G16" s="35">
        <v>22.5</v>
      </c>
      <c r="H16" s="37">
        <v>3.75</v>
      </c>
      <c r="I16" s="38">
        <v>63.75</v>
      </c>
    </row>
    <row r="17" spans="1:9" s="13" customFormat="1" x14ac:dyDescent="0.25">
      <c r="A17" s="33">
        <v>15</v>
      </c>
      <c r="B17" s="34" t="s">
        <v>45</v>
      </c>
      <c r="C17" s="35" t="s">
        <v>10</v>
      </c>
      <c r="D17" s="35">
        <v>2018</v>
      </c>
      <c r="E17" s="36" t="s">
        <v>75</v>
      </c>
      <c r="F17" s="35" t="s">
        <v>76</v>
      </c>
      <c r="G17" s="35">
        <v>91.700000000000045</v>
      </c>
      <c r="H17" s="37">
        <v>15.28333333333334</v>
      </c>
      <c r="I17" s="38">
        <v>75.283333333333346</v>
      </c>
    </row>
    <row r="18" spans="1:9" s="13" customFormat="1" x14ac:dyDescent="0.25">
      <c r="A18" s="33">
        <v>16</v>
      </c>
      <c r="B18" s="34" t="s">
        <v>45</v>
      </c>
      <c r="C18" s="35" t="s">
        <v>10</v>
      </c>
      <c r="D18" s="35">
        <v>2018</v>
      </c>
      <c r="E18" s="36" t="s">
        <v>77</v>
      </c>
      <c r="F18" s="35" t="s">
        <v>78</v>
      </c>
      <c r="G18" s="35">
        <v>126.80000000000001</v>
      </c>
      <c r="H18" s="37">
        <v>21.133333333333336</v>
      </c>
      <c r="I18" s="38">
        <v>81.13333333333334</v>
      </c>
    </row>
    <row r="19" spans="1:9" x14ac:dyDescent="0.25">
      <c r="A19" s="33">
        <v>17</v>
      </c>
      <c r="B19" s="35" t="s">
        <v>10</v>
      </c>
      <c r="C19" s="35" t="s">
        <v>10</v>
      </c>
      <c r="D19" s="35">
        <v>2018</v>
      </c>
      <c r="E19" s="36" t="s">
        <v>147</v>
      </c>
      <c r="F19" s="35" t="s">
        <v>148</v>
      </c>
      <c r="G19" s="35">
        <v>72.099999999999994</v>
      </c>
      <c r="H19" s="37">
        <f>G19/6</f>
        <v>12.016666666666666</v>
      </c>
      <c r="I19" s="38">
        <f>H19+60</f>
        <v>72.016666666666666</v>
      </c>
    </row>
  </sheetData>
  <sortState xmlns:xlrd2="http://schemas.microsoft.com/office/spreadsheetml/2017/richdata2" ref="B3:J19">
    <sortCondition descending="1" ref="I2"/>
  </sortState>
  <mergeCells count="1">
    <mergeCell ref="A1:I1"/>
  </mergeCells>
  <phoneticPr fontId="4" type="noConversion"/>
  <conditionalFormatting sqref="F3:F11">
    <cfRule type="duplicateValues" dxfId="14" priority="6"/>
  </conditionalFormatting>
  <conditionalFormatting sqref="F15">
    <cfRule type="duplicateValues" dxfId="13" priority="4"/>
  </conditionalFormatting>
  <conditionalFormatting sqref="F16:F17">
    <cfRule type="duplicateValues" dxfId="12" priority="3"/>
  </conditionalFormatting>
  <conditionalFormatting sqref="F18">
    <cfRule type="duplicateValues" dxfId="11" priority="2"/>
  </conditionalFormatting>
  <conditionalFormatting sqref="F19">
    <cfRule type="duplicateValues" dxfId="10" priority="1"/>
  </conditionalFormatting>
  <conditionalFormatting sqref="F12:F14">
    <cfRule type="duplicateValues" dxfId="9" priority="7"/>
  </conditionalFormatting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workbookViewId="0">
      <selection activeCell="B2" sqref="A2:XFD2"/>
    </sheetView>
  </sheetViews>
  <sheetFormatPr defaultColWidth="8.90625" defaultRowHeight="14" x14ac:dyDescent="0.25"/>
  <cols>
    <col min="2" max="2" width="19.453125" customWidth="1"/>
    <col min="3" max="3" width="30.81640625" customWidth="1"/>
    <col min="4" max="4" width="14.1796875" customWidth="1"/>
    <col min="5" max="5" width="13.453125" customWidth="1"/>
    <col min="6" max="6" width="15.1796875" customWidth="1"/>
    <col min="7" max="7" width="14.1796875" customWidth="1"/>
    <col min="8" max="8" width="21.453125" customWidth="1"/>
    <col min="9" max="9" width="25.81640625" style="22" customWidth="1"/>
  </cols>
  <sheetData>
    <row r="1" spans="1:9" ht="17.5" x14ac:dyDescent="0.25">
      <c r="B1" s="45" t="s">
        <v>151</v>
      </c>
      <c r="C1" s="45"/>
      <c r="D1" s="45"/>
      <c r="E1" s="45"/>
      <c r="F1" s="45"/>
      <c r="G1" s="45"/>
      <c r="H1" s="45"/>
      <c r="I1" s="45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40" t="s">
        <v>150</v>
      </c>
    </row>
    <row r="3" spans="1:9" ht="14.5" x14ac:dyDescent="0.3">
      <c r="A3" s="3">
        <v>1</v>
      </c>
      <c r="B3" s="17" t="s">
        <v>46</v>
      </c>
      <c r="C3" s="15" t="s">
        <v>11</v>
      </c>
      <c r="D3" s="15" t="s">
        <v>26</v>
      </c>
      <c r="E3" s="18" t="s">
        <v>79</v>
      </c>
      <c r="F3" s="18" t="s">
        <v>80</v>
      </c>
      <c r="G3" s="10">
        <v>67.299999999999955</v>
      </c>
      <c r="H3" s="11">
        <v>11.21666666666666</v>
      </c>
      <c r="I3" s="20">
        <v>71.216666666666654</v>
      </c>
    </row>
    <row r="4" spans="1:9" ht="14.5" x14ac:dyDescent="0.3">
      <c r="A4" s="3">
        <v>2</v>
      </c>
      <c r="B4" s="17" t="s">
        <v>46</v>
      </c>
      <c r="C4" s="15" t="s">
        <v>11</v>
      </c>
      <c r="D4" s="15" t="s">
        <v>26</v>
      </c>
      <c r="E4" s="18" t="s">
        <v>81</v>
      </c>
      <c r="F4" s="18" t="s">
        <v>82</v>
      </c>
      <c r="G4" s="10">
        <v>73.100000000000023</v>
      </c>
      <c r="H4" s="11">
        <v>12.183333333333337</v>
      </c>
      <c r="I4" s="20">
        <v>72.183333333333337</v>
      </c>
    </row>
    <row r="5" spans="1:9" ht="14.5" x14ac:dyDescent="0.3">
      <c r="A5" s="3">
        <v>3</v>
      </c>
      <c r="B5" s="17" t="s">
        <v>46</v>
      </c>
      <c r="C5" s="15" t="s">
        <v>11</v>
      </c>
      <c r="D5" s="15" t="s">
        <v>26</v>
      </c>
      <c r="E5" s="18" t="s">
        <v>83</v>
      </c>
      <c r="F5" s="18" t="s">
        <v>84</v>
      </c>
      <c r="G5" s="10">
        <v>86.199999999999989</v>
      </c>
      <c r="H5" s="11">
        <v>14.366666666666665</v>
      </c>
      <c r="I5" s="20">
        <v>74.36666666666666</v>
      </c>
    </row>
    <row r="6" spans="1:9" ht="14.5" x14ac:dyDescent="0.3">
      <c r="A6" s="3">
        <v>4</v>
      </c>
      <c r="B6" s="17" t="s">
        <v>46</v>
      </c>
      <c r="C6" s="15" t="s">
        <v>11</v>
      </c>
      <c r="D6" s="15" t="s">
        <v>26</v>
      </c>
      <c r="E6" s="18" t="s">
        <v>85</v>
      </c>
      <c r="F6" s="18" t="s">
        <v>86</v>
      </c>
      <c r="G6" s="10">
        <v>66.449999999999989</v>
      </c>
      <c r="H6" s="11">
        <v>11.074999999999998</v>
      </c>
      <c r="I6" s="20">
        <v>71.075000000000003</v>
      </c>
    </row>
    <row r="7" spans="1:9" ht="14.5" x14ac:dyDescent="0.3">
      <c r="A7" s="3">
        <v>5</v>
      </c>
      <c r="B7" s="17" t="s">
        <v>46</v>
      </c>
      <c r="C7" s="15" t="s">
        <v>11</v>
      </c>
      <c r="D7" s="15" t="s">
        <v>26</v>
      </c>
      <c r="E7" s="18" t="s">
        <v>87</v>
      </c>
      <c r="F7" s="18" t="s">
        <v>88</v>
      </c>
      <c r="G7" s="10">
        <v>64.599999999999966</v>
      </c>
      <c r="H7" s="11">
        <v>10.76666666666666</v>
      </c>
      <c r="I7" s="20">
        <v>70.766666666666666</v>
      </c>
    </row>
    <row r="8" spans="1:9" ht="14.5" x14ac:dyDescent="0.3">
      <c r="A8" s="3">
        <v>6</v>
      </c>
      <c r="B8" s="17" t="s">
        <v>46</v>
      </c>
      <c r="C8" s="15" t="s">
        <v>11</v>
      </c>
      <c r="D8" s="15" t="s">
        <v>26</v>
      </c>
      <c r="E8" s="18" t="s">
        <v>89</v>
      </c>
      <c r="F8" s="18" t="s">
        <v>90</v>
      </c>
      <c r="G8" s="10">
        <v>37.799999999999955</v>
      </c>
      <c r="H8" s="11">
        <v>6.2999999999999927</v>
      </c>
      <c r="I8" s="20">
        <v>66.3</v>
      </c>
    </row>
    <row r="9" spans="1:9" ht="14.5" x14ac:dyDescent="0.3">
      <c r="A9" s="3">
        <v>7</v>
      </c>
      <c r="B9" s="17" t="s">
        <v>46</v>
      </c>
      <c r="C9" s="15" t="s">
        <v>11</v>
      </c>
      <c r="D9" s="15" t="s">
        <v>26</v>
      </c>
      <c r="E9" s="18" t="s">
        <v>91</v>
      </c>
      <c r="F9" s="18" t="s">
        <v>92</v>
      </c>
      <c r="G9" s="10">
        <v>46.699999999999989</v>
      </c>
      <c r="H9" s="11">
        <v>7.7833333333333314</v>
      </c>
      <c r="I9" s="20">
        <v>67.783333333333331</v>
      </c>
    </row>
    <row r="10" spans="1:9" ht="14.5" x14ac:dyDescent="0.3">
      <c r="A10" s="3">
        <v>8</v>
      </c>
      <c r="B10" s="17" t="s">
        <v>46</v>
      </c>
      <c r="C10" s="15" t="s">
        <v>11</v>
      </c>
      <c r="D10" s="15" t="s">
        <v>26</v>
      </c>
      <c r="E10" s="18" t="s">
        <v>93</v>
      </c>
      <c r="F10" s="18" t="s">
        <v>94</v>
      </c>
      <c r="G10" s="10">
        <v>114.89999999999998</v>
      </c>
      <c r="H10" s="11">
        <v>19.149999999999995</v>
      </c>
      <c r="I10" s="20">
        <v>79.149999999999991</v>
      </c>
    </row>
    <row r="11" spans="1:9" ht="14.5" x14ac:dyDescent="0.3">
      <c r="A11" s="3">
        <v>9</v>
      </c>
      <c r="B11" s="17" t="s">
        <v>46</v>
      </c>
      <c r="C11" s="15" t="s">
        <v>11</v>
      </c>
      <c r="D11" s="15" t="s">
        <v>26</v>
      </c>
      <c r="E11" s="18" t="s">
        <v>95</v>
      </c>
      <c r="F11" s="18" t="s">
        <v>96</v>
      </c>
      <c r="G11" s="10">
        <v>70.550000000000011</v>
      </c>
      <c r="H11" s="11">
        <v>11.758333333333335</v>
      </c>
      <c r="I11" s="20">
        <v>71.75833333333334</v>
      </c>
    </row>
    <row r="12" spans="1:9" ht="14.5" x14ac:dyDescent="0.3">
      <c r="A12" s="3">
        <v>10</v>
      </c>
      <c r="B12" s="17" t="s">
        <v>46</v>
      </c>
      <c r="C12" s="15" t="s">
        <v>11</v>
      </c>
      <c r="D12" s="15" t="s">
        <v>26</v>
      </c>
      <c r="E12" s="18" t="s">
        <v>97</v>
      </c>
      <c r="F12" s="18" t="s">
        <v>98</v>
      </c>
      <c r="G12" s="10">
        <v>71</v>
      </c>
      <c r="H12" s="11">
        <v>11.833333333333334</v>
      </c>
      <c r="I12" s="20">
        <v>71.833333333333329</v>
      </c>
    </row>
    <row r="13" spans="1:9" ht="14.5" x14ac:dyDescent="0.3">
      <c r="A13" s="3">
        <v>11</v>
      </c>
      <c r="B13" s="17" t="s">
        <v>46</v>
      </c>
      <c r="C13" s="15" t="s">
        <v>11</v>
      </c>
      <c r="D13" s="15" t="s">
        <v>26</v>
      </c>
      <c r="E13" s="18" t="s">
        <v>99</v>
      </c>
      <c r="F13" s="18" t="s">
        <v>100</v>
      </c>
      <c r="G13" s="10">
        <v>58.200000000000045</v>
      </c>
      <c r="H13" s="11">
        <v>9.7000000000000082</v>
      </c>
      <c r="I13" s="20">
        <v>69.7</v>
      </c>
    </row>
    <row r="14" spans="1:9" ht="14.5" x14ac:dyDescent="0.3">
      <c r="A14" s="3">
        <v>12</v>
      </c>
      <c r="B14" s="17" t="s">
        <v>46</v>
      </c>
      <c r="C14" s="15" t="s">
        <v>11</v>
      </c>
      <c r="D14" s="15" t="s">
        <v>26</v>
      </c>
      <c r="E14" s="18" t="s">
        <v>101</v>
      </c>
      <c r="F14" s="18" t="s">
        <v>102</v>
      </c>
      <c r="G14" s="10">
        <v>43.800000000000011</v>
      </c>
      <c r="H14" s="11">
        <v>7.3000000000000016</v>
      </c>
      <c r="I14" s="20">
        <v>67.3</v>
      </c>
    </row>
    <row r="15" spans="1:9" ht="14.5" x14ac:dyDescent="0.3">
      <c r="A15" s="3">
        <v>13</v>
      </c>
      <c r="B15" s="17" t="s">
        <v>46</v>
      </c>
      <c r="C15" s="15" t="s">
        <v>11</v>
      </c>
      <c r="D15" s="15" t="s">
        <v>26</v>
      </c>
      <c r="E15" s="18" t="s">
        <v>103</v>
      </c>
      <c r="F15" s="18" t="s">
        <v>104</v>
      </c>
      <c r="G15" s="10">
        <v>73.150000000000091</v>
      </c>
      <c r="H15" s="11">
        <v>12.191666666666682</v>
      </c>
      <c r="I15" s="20">
        <v>72.191666666666677</v>
      </c>
    </row>
    <row r="16" spans="1:9" ht="14.5" x14ac:dyDescent="0.3">
      <c r="A16" s="3">
        <v>14</v>
      </c>
      <c r="B16" s="17" t="s">
        <v>46</v>
      </c>
      <c r="C16" s="15" t="s">
        <v>11</v>
      </c>
      <c r="D16" s="15" t="s">
        <v>26</v>
      </c>
      <c r="E16" s="18" t="s">
        <v>105</v>
      </c>
      <c r="F16" s="18" t="s">
        <v>106</v>
      </c>
      <c r="G16" s="10">
        <v>80.600000000000023</v>
      </c>
      <c r="H16" s="11">
        <v>13.433333333333337</v>
      </c>
      <c r="I16" s="20">
        <v>73.433333333333337</v>
      </c>
    </row>
    <row r="17" spans="1:9" ht="14.5" x14ac:dyDescent="0.3">
      <c r="A17" s="3">
        <v>15</v>
      </c>
      <c r="B17" s="17" t="s">
        <v>46</v>
      </c>
      <c r="C17" s="15" t="s">
        <v>11</v>
      </c>
      <c r="D17" s="15" t="s">
        <v>26</v>
      </c>
      <c r="E17" s="18" t="s">
        <v>107</v>
      </c>
      <c r="F17" s="18" t="s">
        <v>108</v>
      </c>
      <c r="G17" s="10">
        <v>56.799999999999955</v>
      </c>
      <c r="H17" s="11">
        <v>9.4666666666666597</v>
      </c>
      <c r="I17" s="20">
        <v>69.466666666666654</v>
      </c>
    </row>
    <row r="18" spans="1:9" ht="14.5" x14ac:dyDescent="0.3">
      <c r="A18" s="3">
        <v>16</v>
      </c>
      <c r="B18" s="17" t="s">
        <v>46</v>
      </c>
      <c r="C18" s="15" t="s">
        <v>11</v>
      </c>
      <c r="D18" s="15" t="s">
        <v>26</v>
      </c>
      <c r="E18" s="18" t="s">
        <v>109</v>
      </c>
      <c r="F18" s="18" t="s">
        <v>110</v>
      </c>
      <c r="G18" s="10">
        <v>36.499999999999943</v>
      </c>
      <c r="H18" s="11">
        <v>6.0833333333333242</v>
      </c>
      <c r="I18" s="20">
        <v>66.083333333333329</v>
      </c>
    </row>
    <row r="19" spans="1:9" x14ac:dyDescent="0.25">
      <c r="A19" s="46"/>
      <c r="B19" s="47"/>
      <c r="C19" s="47"/>
      <c r="D19" s="47"/>
      <c r="E19" s="47"/>
      <c r="F19" s="47"/>
      <c r="G19" s="47"/>
      <c r="H19" s="47"/>
      <c r="I19" s="48"/>
    </row>
    <row r="20" spans="1:9" ht="17.5" x14ac:dyDescent="0.25">
      <c r="A20" s="32"/>
      <c r="B20" s="49" t="s">
        <v>152</v>
      </c>
      <c r="C20" s="49"/>
      <c r="D20" s="49"/>
      <c r="E20" s="49"/>
      <c r="F20" s="49"/>
      <c r="G20" s="49"/>
      <c r="H20" s="49"/>
      <c r="I20" s="50"/>
    </row>
    <row r="21" spans="1:9" x14ac:dyDescent="0.25">
      <c r="A21" s="3">
        <v>1</v>
      </c>
      <c r="B21" s="3" t="s">
        <v>12</v>
      </c>
      <c r="C21" s="3" t="s">
        <v>12</v>
      </c>
      <c r="D21" s="8">
        <v>2018</v>
      </c>
      <c r="E21" s="16" t="s">
        <v>39</v>
      </c>
      <c r="F21" s="3" t="s">
        <v>40</v>
      </c>
      <c r="G21" s="8">
        <v>91.700000000000045</v>
      </c>
      <c r="H21" s="12">
        <v>15.28333333333334</v>
      </c>
      <c r="I21" s="21">
        <v>75.283333333333346</v>
      </c>
    </row>
    <row r="22" spans="1:9" x14ac:dyDescent="0.25">
      <c r="A22" s="3">
        <v>2</v>
      </c>
      <c r="B22" s="3" t="s">
        <v>12</v>
      </c>
      <c r="C22" s="3" t="s">
        <v>12</v>
      </c>
      <c r="D22" s="8">
        <v>2018</v>
      </c>
      <c r="E22" s="16" t="s">
        <v>41</v>
      </c>
      <c r="F22" s="3" t="s">
        <v>42</v>
      </c>
      <c r="G22" s="8">
        <v>12.100000000000023</v>
      </c>
      <c r="H22" s="12">
        <v>2.0166666666666706</v>
      </c>
      <c r="I22" s="21">
        <v>62.016666666666673</v>
      </c>
    </row>
    <row r="23" spans="1:9" x14ac:dyDescent="0.25">
      <c r="A23" s="3">
        <v>3</v>
      </c>
      <c r="B23" s="3" t="s">
        <v>12</v>
      </c>
      <c r="C23" s="3" t="s">
        <v>12</v>
      </c>
      <c r="D23" s="8">
        <v>2018</v>
      </c>
      <c r="E23" s="16" t="s">
        <v>43</v>
      </c>
      <c r="F23" s="3" t="s">
        <v>44</v>
      </c>
      <c r="G23" s="8">
        <v>10.5</v>
      </c>
      <c r="H23" s="12">
        <v>1.75</v>
      </c>
      <c r="I23" s="21">
        <v>61.75</v>
      </c>
    </row>
  </sheetData>
  <sortState xmlns:xlrd2="http://schemas.microsoft.com/office/spreadsheetml/2017/richdata2" ref="B3:J17">
    <sortCondition descending="1" ref="I2"/>
  </sortState>
  <mergeCells count="3">
    <mergeCell ref="A19:I19"/>
    <mergeCell ref="B20:I20"/>
    <mergeCell ref="B1:I1"/>
  </mergeCells>
  <phoneticPr fontId="4" type="noConversion"/>
  <conditionalFormatting sqref="F21:F23">
    <cfRule type="duplicateValues" dxfId="8" priority="5"/>
  </conditionalFormatting>
  <conditionalFormatting sqref="F18">
    <cfRule type="duplicateValues" dxfId="7" priority="1"/>
  </conditionalFormatting>
  <conditionalFormatting sqref="F3:F17">
    <cfRule type="duplicateValues" dxfId="6" priority="6"/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"/>
  <sheetViews>
    <sheetView workbookViewId="0">
      <selection activeCell="H9" sqref="H9"/>
    </sheetView>
  </sheetViews>
  <sheetFormatPr defaultColWidth="8.90625" defaultRowHeight="14" x14ac:dyDescent="0.25"/>
  <cols>
    <col min="2" max="2" width="17.1796875" customWidth="1"/>
    <col min="3" max="3" width="16.36328125" customWidth="1"/>
    <col min="5" max="5" width="10.81640625" customWidth="1"/>
    <col min="7" max="7" width="15.90625" customWidth="1"/>
    <col min="8" max="8" width="30.08984375" customWidth="1"/>
    <col min="9" max="9" width="28.453125" style="22" customWidth="1"/>
  </cols>
  <sheetData>
    <row r="1" spans="1:9" ht="32.5" customHeight="1" x14ac:dyDescent="0.25">
      <c r="A1" s="51" t="s">
        <v>153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40" t="s">
        <v>150</v>
      </c>
    </row>
    <row r="3" spans="1:9" x14ac:dyDescent="0.25">
      <c r="A3" s="3">
        <v>1</v>
      </c>
      <c r="B3" s="4" t="s">
        <v>14</v>
      </c>
      <c r="C3" s="4" t="s">
        <v>14</v>
      </c>
      <c r="D3" s="4">
        <v>2018</v>
      </c>
      <c r="E3" s="14" t="s">
        <v>27</v>
      </c>
      <c r="F3" s="14" t="s">
        <v>28</v>
      </c>
      <c r="G3" s="4">
        <v>48.999999999999943</v>
      </c>
      <c r="H3" s="9">
        <v>8.1666666666666572</v>
      </c>
      <c r="I3" s="27">
        <v>68.166666666666657</v>
      </c>
    </row>
    <row r="4" spans="1:9" x14ac:dyDescent="0.25">
      <c r="A4" s="3">
        <v>2</v>
      </c>
      <c r="B4" s="4" t="s">
        <v>14</v>
      </c>
      <c r="C4" s="4" t="s">
        <v>14</v>
      </c>
      <c r="D4" s="4">
        <v>2018</v>
      </c>
      <c r="E4" s="14" t="s">
        <v>29</v>
      </c>
      <c r="F4" s="14" t="s">
        <v>30</v>
      </c>
      <c r="G4" s="4">
        <v>48.199999999999989</v>
      </c>
      <c r="H4" s="9">
        <v>8.0333333333333314</v>
      </c>
      <c r="I4" s="27">
        <v>68.033333333333331</v>
      </c>
    </row>
    <row r="5" spans="1:9" x14ac:dyDescent="0.25">
      <c r="A5" s="3">
        <v>3</v>
      </c>
      <c r="B5" s="4" t="s">
        <v>14</v>
      </c>
      <c r="C5" s="4" t="s">
        <v>14</v>
      </c>
      <c r="D5" s="4">
        <v>2018</v>
      </c>
      <c r="E5" s="14" t="s">
        <v>31</v>
      </c>
      <c r="F5" s="14" t="s">
        <v>32</v>
      </c>
      <c r="G5" s="4">
        <v>11.200000000000045</v>
      </c>
      <c r="H5" s="9">
        <v>1.8666666666666742</v>
      </c>
      <c r="I5" s="27">
        <v>61.866666666666674</v>
      </c>
    </row>
    <row r="6" spans="1:9" x14ac:dyDescent="0.25">
      <c r="A6" s="3">
        <v>4</v>
      </c>
      <c r="B6" s="4" t="s">
        <v>14</v>
      </c>
      <c r="C6" s="4" t="s">
        <v>14</v>
      </c>
      <c r="D6" s="4">
        <v>2018</v>
      </c>
      <c r="E6" s="14" t="s">
        <v>33</v>
      </c>
      <c r="F6" s="14" t="s">
        <v>34</v>
      </c>
      <c r="G6" s="4">
        <v>42.549999999999955</v>
      </c>
      <c r="H6" s="9">
        <v>7.0916666666666588</v>
      </c>
      <c r="I6" s="27">
        <v>67.091666666666654</v>
      </c>
    </row>
    <row r="7" spans="1:9" x14ac:dyDescent="0.25">
      <c r="A7" s="3">
        <v>5</v>
      </c>
      <c r="B7" s="4" t="s">
        <v>14</v>
      </c>
      <c r="C7" s="4" t="s">
        <v>14</v>
      </c>
      <c r="D7" s="4">
        <v>2018</v>
      </c>
      <c r="E7" s="14" t="s">
        <v>35</v>
      </c>
      <c r="F7" s="14" t="s">
        <v>36</v>
      </c>
      <c r="G7" s="4">
        <v>134.44999999999999</v>
      </c>
      <c r="H7" s="9">
        <v>22.408333333333331</v>
      </c>
      <c r="I7" s="27">
        <v>82.408333333333331</v>
      </c>
    </row>
    <row r="8" spans="1:9" x14ac:dyDescent="0.25">
      <c r="A8" s="3">
        <v>6</v>
      </c>
      <c r="B8" s="4" t="s">
        <v>14</v>
      </c>
      <c r="C8" s="4" t="s">
        <v>14</v>
      </c>
      <c r="D8" s="4">
        <v>2018</v>
      </c>
      <c r="E8" s="14" t="s">
        <v>37</v>
      </c>
      <c r="F8" s="14" t="s">
        <v>38</v>
      </c>
      <c r="G8" s="4">
        <v>94.199999999999989</v>
      </c>
      <c r="H8" s="9">
        <v>15.699999999999998</v>
      </c>
      <c r="I8" s="27">
        <v>75.7</v>
      </c>
    </row>
    <row r="9" spans="1:9" x14ac:dyDescent="0.25">
      <c r="A9" s="3">
        <v>7</v>
      </c>
      <c r="B9" s="4" t="s">
        <v>14</v>
      </c>
      <c r="C9" s="4" t="s">
        <v>14</v>
      </c>
      <c r="D9" s="4">
        <v>2018</v>
      </c>
      <c r="E9" s="14" t="s">
        <v>145</v>
      </c>
      <c r="F9" s="14" t="s">
        <v>146</v>
      </c>
      <c r="G9" s="8">
        <v>23.4</v>
      </c>
      <c r="H9" s="9">
        <f>G9/6</f>
        <v>3.9</v>
      </c>
      <c r="I9" s="31">
        <f>60+H9</f>
        <v>63.9</v>
      </c>
    </row>
  </sheetData>
  <mergeCells count="1">
    <mergeCell ref="A1:I1"/>
  </mergeCells>
  <phoneticPr fontId="4" type="noConversion"/>
  <conditionalFormatting sqref="F3:F8">
    <cfRule type="duplicateValues" dxfId="5" priority="5"/>
    <cfRule type="duplicateValues" dxfId="4" priority="6"/>
  </conditionalFormatting>
  <conditionalFormatting sqref="F9">
    <cfRule type="duplicateValues" dxfId="3" priority="1"/>
    <cfRule type="duplicateValues" dxfId="2" priority="2"/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"/>
  <sheetViews>
    <sheetView workbookViewId="0">
      <selection activeCell="J1" sqref="J1"/>
    </sheetView>
  </sheetViews>
  <sheetFormatPr defaultColWidth="8.90625" defaultRowHeight="14" x14ac:dyDescent="0.25"/>
  <cols>
    <col min="2" max="2" width="27.453125" customWidth="1"/>
    <col min="3" max="3" width="16.36328125" customWidth="1"/>
    <col min="5" max="5" width="12.1796875" customWidth="1"/>
    <col min="7" max="7" width="12.453125" customWidth="1"/>
    <col min="8" max="8" width="27.7265625" customWidth="1"/>
    <col min="9" max="9" width="26.26953125" style="22" customWidth="1"/>
  </cols>
  <sheetData>
    <row r="1" spans="1:9" ht="32.5" customHeight="1" x14ac:dyDescent="0.25">
      <c r="A1" s="51" t="s">
        <v>155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40" t="s">
        <v>150</v>
      </c>
    </row>
    <row r="3" spans="1:9" x14ac:dyDescent="0.25">
      <c r="A3" s="3">
        <v>1</v>
      </c>
      <c r="B3" s="9" t="s">
        <v>10</v>
      </c>
      <c r="C3" s="42" t="s">
        <v>156</v>
      </c>
      <c r="D3" s="4">
        <v>2018</v>
      </c>
      <c r="E3" s="43" t="s">
        <v>157</v>
      </c>
      <c r="F3" s="9" t="s">
        <v>162</v>
      </c>
      <c r="G3" s="9">
        <v>59.899999999999977</v>
      </c>
      <c r="H3" s="9">
        <v>9.983333333333329</v>
      </c>
      <c r="I3" s="27">
        <v>69.983333333333334</v>
      </c>
    </row>
    <row r="4" spans="1:9" ht="14.5" x14ac:dyDescent="0.3">
      <c r="A4" s="3">
        <v>2</v>
      </c>
      <c r="B4" s="41" t="s">
        <v>11</v>
      </c>
      <c r="C4" s="42" t="s">
        <v>156</v>
      </c>
      <c r="D4" s="4">
        <v>2018</v>
      </c>
      <c r="E4" s="44" t="s">
        <v>158</v>
      </c>
      <c r="F4" s="44" t="s">
        <v>163</v>
      </c>
      <c r="G4" s="9">
        <v>116.49999999999994</v>
      </c>
      <c r="H4" s="9">
        <v>19.416666666666657</v>
      </c>
      <c r="I4" s="27">
        <v>79.416666666666657</v>
      </c>
    </row>
    <row r="5" spans="1:9" x14ac:dyDescent="0.25">
      <c r="A5" s="3">
        <v>3</v>
      </c>
      <c r="B5" s="9" t="s">
        <v>10</v>
      </c>
      <c r="C5" s="42" t="s">
        <v>156</v>
      </c>
      <c r="D5" s="4">
        <v>2018</v>
      </c>
      <c r="E5" s="9" t="s">
        <v>159</v>
      </c>
      <c r="F5" s="9" t="s">
        <v>164</v>
      </c>
      <c r="G5" s="9">
        <v>56.5</v>
      </c>
      <c r="H5" s="9">
        <v>9.4166666666666661</v>
      </c>
      <c r="I5" s="27">
        <v>69.416666666666671</v>
      </c>
    </row>
    <row r="6" spans="1:9" x14ac:dyDescent="0.25">
      <c r="A6" s="3">
        <v>4</v>
      </c>
      <c r="B6" s="9" t="s">
        <v>10</v>
      </c>
      <c r="C6" s="42" t="s">
        <v>156</v>
      </c>
      <c r="D6" s="4">
        <v>2018</v>
      </c>
      <c r="E6" s="9" t="s">
        <v>160</v>
      </c>
      <c r="F6" s="9" t="s">
        <v>165</v>
      </c>
      <c r="G6" s="9">
        <v>69.349999999999966</v>
      </c>
      <c r="H6" s="9">
        <v>11.558333333333328</v>
      </c>
      <c r="I6" s="27">
        <v>71.558333333333323</v>
      </c>
    </row>
    <row r="7" spans="1:9" x14ac:dyDescent="0.25">
      <c r="A7" s="3">
        <v>5</v>
      </c>
      <c r="B7" s="9" t="s">
        <v>10</v>
      </c>
      <c r="C7" s="42" t="s">
        <v>156</v>
      </c>
      <c r="D7" s="4">
        <v>2018</v>
      </c>
      <c r="E7" s="9" t="s">
        <v>161</v>
      </c>
      <c r="F7" s="9" t="s">
        <v>166</v>
      </c>
      <c r="G7" s="9">
        <v>52.5</v>
      </c>
      <c r="H7" s="9">
        <v>8.75</v>
      </c>
      <c r="I7" s="27">
        <v>68.75</v>
      </c>
    </row>
    <row r="8" spans="1:9" x14ac:dyDescent="0.25">
      <c r="A8" s="3">
        <v>6</v>
      </c>
      <c r="B8" s="9" t="s">
        <v>13</v>
      </c>
      <c r="C8" s="42" t="s">
        <v>156</v>
      </c>
      <c r="D8" s="4">
        <v>2018</v>
      </c>
      <c r="E8" s="10">
        <v>221801435</v>
      </c>
      <c r="F8" s="10" t="s">
        <v>167</v>
      </c>
      <c r="G8" s="9">
        <v>70.199999999999989</v>
      </c>
      <c r="H8" s="9">
        <v>11.699999999999998</v>
      </c>
      <c r="I8" s="27">
        <v>71.7</v>
      </c>
    </row>
    <row r="9" spans="1:9" x14ac:dyDescent="0.25">
      <c r="A9" s="3">
        <v>7</v>
      </c>
      <c r="B9" s="9" t="s">
        <v>13</v>
      </c>
      <c r="C9" s="42" t="s">
        <v>156</v>
      </c>
      <c r="D9" s="8">
        <v>2018</v>
      </c>
      <c r="E9" s="10">
        <v>221801315</v>
      </c>
      <c r="F9" s="10" t="s">
        <v>168</v>
      </c>
      <c r="G9" s="9">
        <v>70.399999999999977</v>
      </c>
      <c r="H9" s="9">
        <v>11.733333333333329</v>
      </c>
      <c r="I9" s="27">
        <v>71.733333333333334</v>
      </c>
    </row>
  </sheetData>
  <mergeCells count="1">
    <mergeCell ref="A1:I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"/>
  <sheetViews>
    <sheetView tabSelected="1" workbookViewId="0">
      <selection activeCell="E2" sqref="E1:E1048576"/>
    </sheetView>
  </sheetViews>
  <sheetFormatPr defaultColWidth="9" defaultRowHeight="14" x14ac:dyDescent="0.25"/>
  <cols>
    <col min="2" max="2" width="12.90625" customWidth="1"/>
    <col min="3" max="3" width="12" customWidth="1"/>
    <col min="5" max="5" width="14" style="52" customWidth="1"/>
    <col min="7" max="7" width="16.36328125" customWidth="1"/>
    <col min="8" max="8" width="25.1796875" customWidth="1"/>
    <col min="9" max="9" width="25.81640625" style="22" customWidth="1"/>
  </cols>
  <sheetData>
    <row r="1" spans="1:9" ht="22.5" customHeight="1" x14ac:dyDescent="0.25">
      <c r="A1" s="45" t="s">
        <v>154</v>
      </c>
      <c r="B1" s="45"/>
      <c r="C1" s="45"/>
      <c r="D1" s="45"/>
      <c r="E1" s="45"/>
      <c r="F1" s="45"/>
      <c r="G1" s="45"/>
      <c r="H1" s="45"/>
      <c r="I1" s="45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19" t="s">
        <v>8</v>
      </c>
    </row>
    <row r="3" spans="1:9" ht="15" x14ac:dyDescent="0.25">
      <c r="A3" s="28">
        <v>1</v>
      </c>
      <c r="B3" s="29" t="s">
        <v>13</v>
      </c>
      <c r="C3" s="29" t="s">
        <v>13</v>
      </c>
      <c r="D3" s="29">
        <v>2018</v>
      </c>
      <c r="E3" s="30" t="s">
        <v>111</v>
      </c>
      <c r="F3" s="28" t="s">
        <v>144</v>
      </c>
      <c r="G3" s="5">
        <v>66.799999999999955</v>
      </c>
      <c r="H3" s="5">
        <v>11.133333333333326</v>
      </c>
      <c r="I3" s="27">
        <v>71.133333333333326</v>
      </c>
    </row>
    <row r="4" spans="1:9" ht="15" x14ac:dyDescent="0.25">
      <c r="A4" s="28">
        <v>2</v>
      </c>
      <c r="B4" s="29" t="s">
        <v>13</v>
      </c>
      <c r="C4" s="29" t="s">
        <v>13</v>
      </c>
      <c r="D4" s="29">
        <v>2018</v>
      </c>
      <c r="E4" s="30" t="s">
        <v>112</v>
      </c>
      <c r="F4" s="28" t="s">
        <v>113</v>
      </c>
      <c r="G4" s="5">
        <v>52.700000000000045</v>
      </c>
      <c r="H4" s="5">
        <v>8.7833333333333403</v>
      </c>
      <c r="I4" s="27">
        <v>68.783333333333346</v>
      </c>
    </row>
    <row r="5" spans="1:9" ht="15" x14ac:dyDescent="0.25">
      <c r="A5" s="28">
        <v>3</v>
      </c>
      <c r="B5" s="29" t="s">
        <v>13</v>
      </c>
      <c r="C5" s="29" t="s">
        <v>13</v>
      </c>
      <c r="D5" s="29">
        <v>2018</v>
      </c>
      <c r="E5" s="30" t="s">
        <v>114</v>
      </c>
      <c r="F5" s="28" t="s">
        <v>115</v>
      </c>
      <c r="G5" s="5">
        <v>69</v>
      </c>
      <c r="H5" s="5">
        <v>11.5</v>
      </c>
      <c r="I5" s="27">
        <v>71.5</v>
      </c>
    </row>
    <row r="6" spans="1:9" ht="15" x14ac:dyDescent="0.25">
      <c r="A6" s="28">
        <v>4</v>
      </c>
      <c r="B6" s="29" t="s">
        <v>13</v>
      </c>
      <c r="C6" s="29" t="s">
        <v>13</v>
      </c>
      <c r="D6" s="29">
        <v>2018</v>
      </c>
      <c r="E6" s="30" t="s">
        <v>116</v>
      </c>
      <c r="F6" s="28" t="s">
        <v>117</v>
      </c>
      <c r="G6" s="5">
        <v>62.300000000000011</v>
      </c>
      <c r="H6" s="5">
        <v>10.383333333333335</v>
      </c>
      <c r="I6" s="27">
        <v>70.38333333333334</v>
      </c>
    </row>
    <row r="7" spans="1:9" ht="15" x14ac:dyDescent="0.25">
      <c r="A7" s="28">
        <v>5</v>
      </c>
      <c r="B7" s="29" t="s">
        <v>13</v>
      </c>
      <c r="C7" s="29" t="s">
        <v>13</v>
      </c>
      <c r="D7" s="29">
        <v>2018</v>
      </c>
      <c r="E7" s="30" t="s">
        <v>118</v>
      </c>
      <c r="F7" s="28" t="s">
        <v>119</v>
      </c>
      <c r="G7" s="5">
        <v>21.100000000000023</v>
      </c>
      <c r="H7" s="5">
        <v>3.5166666666666706</v>
      </c>
      <c r="I7" s="27">
        <v>63.516666666666673</v>
      </c>
    </row>
    <row r="8" spans="1:9" ht="15" x14ac:dyDescent="0.25">
      <c r="A8" s="28">
        <v>6</v>
      </c>
      <c r="B8" s="29" t="s">
        <v>13</v>
      </c>
      <c r="C8" s="29" t="s">
        <v>13</v>
      </c>
      <c r="D8" s="29">
        <v>2018</v>
      </c>
      <c r="E8" s="30" t="s">
        <v>120</v>
      </c>
      <c r="F8" s="28" t="s">
        <v>121</v>
      </c>
      <c r="G8" s="5">
        <v>50.400000000000034</v>
      </c>
      <c r="H8" s="5">
        <v>8.4000000000000057</v>
      </c>
      <c r="I8" s="27">
        <v>68.400000000000006</v>
      </c>
    </row>
    <row r="9" spans="1:9" ht="15" x14ac:dyDescent="0.25">
      <c r="A9" s="28">
        <v>7</v>
      </c>
      <c r="B9" s="29" t="s">
        <v>13</v>
      </c>
      <c r="C9" s="29" t="s">
        <v>13</v>
      </c>
      <c r="D9" s="29">
        <v>2018</v>
      </c>
      <c r="E9" s="30" t="s">
        <v>122</v>
      </c>
      <c r="F9" s="28" t="s">
        <v>123</v>
      </c>
      <c r="G9" s="5">
        <v>44.200000000000045</v>
      </c>
      <c r="H9" s="5">
        <v>7.3666666666666742</v>
      </c>
      <c r="I9" s="27">
        <v>67.366666666666674</v>
      </c>
    </row>
    <row r="10" spans="1:9" ht="15" x14ac:dyDescent="0.25">
      <c r="A10" s="28">
        <v>8</v>
      </c>
      <c r="B10" s="29" t="s">
        <v>13</v>
      </c>
      <c r="C10" s="29" t="s">
        <v>13</v>
      </c>
      <c r="D10" s="29">
        <v>2018</v>
      </c>
      <c r="E10" s="30" t="s">
        <v>124</v>
      </c>
      <c r="F10" s="28" t="s">
        <v>125</v>
      </c>
      <c r="G10" s="5">
        <v>41.409999999999968</v>
      </c>
      <c r="H10" s="5">
        <v>6.9016666666666611</v>
      </c>
      <c r="I10" s="27">
        <v>66.901666666666657</v>
      </c>
    </row>
    <row r="11" spans="1:9" ht="15" x14ac:dyDescent="0.25">
      <c r="A11" s="28">
        <v>9</v>
      </c>
      <c r="B11" s="29" t="s">
        <v>13</v>
      </c>
      <c r="C11" s="29" t="s">
        <v>13</v>
      </c>
      <c r="D11" s="29">
        <v>2018</v>
      </c>
      <c r="E11" s="30" t="s">
        <v>126</v>
      </c>
      <c r="F11" s="28" t="s">
        <v>127</v>
      </c>
      <c r="G11" s="5">
        <v>74.100000000000023</v>
      </c>
      <c r="H11" s="5">
        <v>12.350000000000003</v>
      </c>
      <c r="I11" s="27">
        <v>72.350000000000009</v>
      </c>
    </row>
    <row r="12" spans="1:9" ht="15" x14ac:dyDescent="0.25">
      <c r="A12" s="28">
        <v>10</v>
      </c>
      <c r="B12" s="29" t="s">
        <v>13</v>
      </c>
      <c r="C12" s="29" t="s">
        <v>13</v>
      </c>
      <c r="D12" s="29">
        <v>2018</v>
      </c>
      <c r="E12" s="30" t="s">
        <v>128</v>
      </c>
      <c r="F12" s="28" t="s">
        <v>129</v>
      </c>
      <c r="G12" s="5">
        <v>88.899999999999977</v>
      </c>
      <c r="H12" s="5">
        <v>14.816666666666663</v>
      </c>
      <c r="I12" s="27">
        <v>74.816666666666663</v>
      </c>
    </row>
    <row r="13" spans="1:9" ht="15" x14ac:dyDescent="0.25">
      <c r="A13" s="28">
        <v>11</v>
      </c>
      <c r="B13" s="29" t="s">
        <v>13</v>
      </c>
      <c r="C13" s="29" t="s">
        <v>13</v>
      </c>
      <c r="D13" s="29">
        <v>2018</v>
      </c>
      <c r="E13" s="30" t="s">
        <v>130</v>
      </c>
      <c r="F13" s="28" t="s">
        <v>131</v>
      </c>
      <c r="G13" s="5">
        <v>57.299999999999955</v>
      </c>
      <c r="H13" s="5">
        <v>9.5499999999999918</v>
      </c>
      <c r="I13" s="27">
        <v>69.55</v>
      </c>
    </row>
    <row r="14" spans="1:9" ht="15" x14ac:dyDescent="0.25">
      <c r="A14" s="28">
        <v>12</v>
      </c>
      <c r="B14" s="29" t="s">
        <v>13</v>
      </c>
      <c r="C14" s="29" t="s">
        <v>13</v>
      </c>
      <c r="D14" s="29">
        <v>2018</v>
      </c>
      <c r="E14" s="30" t="s">
        <v>132</v>
      </c>
      <c r="F14" s="28" t="s">
        <v>133</v>
      </c>
      <c r="G14" s="5">
        <v>120.34999999999991</v>
      </c>
      <c r="H14" s="5">
        <v>20.058333333333319</v>
      </c>
      <c r="I14" s="27">
        <v>80.058333333333323</v>
      </c>
    </row>
    <row r="15" spans="1:9" ht="15" x14ac:dyDescent="0.25">
      <c r="A15" s="28">
        <v>13</v>
      </c>
      <c r="B15" s="29" t="s">
        <v>13</v>
      </c>
      <c r="C15" s="29" t="s">
        <v>13</v>
      </c>
      <c r="D15" s="29">
        <v>2018</v>
      </c>
      <c r="E15" s="30" t="s">
        <v>134</v>
      </c>
      <c r="F15" s="28" t="s">
        <v>135</v>
      </c>
      <c r="G15" s="5">
        <v>34.199999999999989</v>
      </c>
      <c r="H15" s="5">
        <v>5.6999999999999984</v>
      </c>
      <c r="I15" s="27">
        <v>65.7</v>
      </c>
    </row>
    <row r="16" spans="1:9" ht="15" x14ac:dyDescent="0.25">
      <c r="A16" s="28">
        <v>14</v>
      </c>
      <c r="B16" s="29" t="s">
        <v>13</v>
      </c>
      <c r="C16" s="29" t="s">
        <v>13</v>
      </c>
      <c r="D16" s="29">
        <v>2018</v>
      </c>
      <c r="E16" s="30" t="s">
        <v>136</v>
      </c>
      <c r="F16" s="28" t="s">
        <v>137</v>
      </c>
      <c r="G16" s="5">
        <v>89.300000000000011</v>
      </c>
      <c r="H16" s="5">
        <v>14.883333333333335</v>
      </c>
      <c r="I16" s="27">
        <v>74.88333333333334</v>
      </c>
    </row>
    <row r="17" spans="1:9" ht="15" x14ac:dyDescent="0.25">
      <c r="A17" s="28">
        <v>15</v>
      </c>
      <c r="B17" s="29" t="s">
        <v>13</v>
      </c>
      <c r="C17" s="29" t="s">
        <v>13</v>
      </c>
      <c r="D17" s="29">
        <v>2018</v>
      </c>
      <c r="E17" s="30" t="s">
        <v>138</v>
      </c>
      <c r="F17" s="28" t="s">
        <v>139</v>
      </c>
      <c r="G17" s="5">
        <v>39.5</v>
      </c>
      <c r="H17" s="5">
        <v>6.583333333333333</v>
      </c>
      <c r="I17" s="27">
        <v>66.583333333333329</v>
      </c>
    </row>
    <row r="18" spans="1:9" ht="15" x14ac:dyDescent="0.25">
      <c r="A18" s="28">
        <v>16</v>
      </c>
      <c r="B18" s="29" t="s">
        <v>13</v>
      </c>
      <c r="C18" s="29" t="s">
        <v>13</v>
      </c>
      <c r="D18" s="29">
        <v>2018</v>
      </c>
      <c r="E18" s="30" t="s">
        <v>140</v>
      </c>
      <c r="F18" s="28" t="s">
        <v>141</v>
      </c>
      <c r="G18" s="5">
        <v>25</v>
      </c>
      <c r="H18" s="5">
        <v>4.166666666666667</v>
      </c>
      <c r="I18" s="27">
        <v>64.166666666666671</v>
      </c>
    </row>
    <row r="19" spans="1:9" ht="15" x14ac:dyDescent="0.25">
      <c r="A19" s="28">
        <v>17</v>
      </c>
      <c r="B19" s="29" t="s">
        <v>13</v>
      </c>
      <c r="C19" s="29" t="s">
        <v>13</v>
      </c>
      <c r="D19" s="29">
        <v>2018</v>
      </c>
      <c r="E19" s="30" t="s">
        <v>142</v>
      </c>
      <c r="F19" s="28" t="s">
        <v>143</v>
      </c>
      <c r="G19" s="5">
        <v>73.599999999999966</v>
      </c>
      <c r="H19" s="5">
        <v>12.26666666666666</v>
      </c>
      <c r="I19" s="27">
        <v>72.266666666666666</v>
      </c>
    </row>
  </sheetData>
  <mergeCells count="1">
    <mergeCell ref="A1:I1"/>
  </mergeCells>
  <phoneticPr fontId="4" type="noConversion"/>
  <conditionalFormatting sqref="F6:F16">
    <cfRule type="duplicateValues" dxfId="1" priority="1"/>
  </conditionalFormatting>
  <conditionalFormatting sqref="F17:F19 F3:F5">
    <cfRule type="duplicateValues" dxfId="0" priority="2"/>
  </conditionalFormatting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数据科学与大数据技术</vt:lpstr>
      <vt:lpstr>计算机</vt:lpstr>
      <vt:lpstr>计算机（实验班）+网络工程</vt:lpstr>
      <vt:lpstr>信息安全</vt:lpstr>
      <vt:lpstr>人工智能班</vt:lpstr>
      <vt:lpstr>软件工程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傅军涵</cp:lastModifiedBy>
  <dcterms:created xsi:type="dcterms:W3CDTF">2020-09-24T16:06:00Z</dcterms:created>
  <dcterms:modified xsi:type="dcterms:W3CDTF">2021-09-12T09:55:45Z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